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Z:\Shared\FORMS HANDOUTS\Emergency Readiness\Assessments\"/>
    </mc:Choice>
  </mc:AlternateContent>
  <xr:revisionPtr revIDLastSave="0" documentId="13_ncr:1_{AB4F751A-45C0-4A0D-A6BB-47F1D2E26D10}" xr6:coauthVersionLast="40" xr6:coauthVersionMax="40" xr10:uidLastSave="{00000000-0000-0000-0000-000000000000}"/>
  <bookViews>
    <workbookView xWindow="28680" yWindow="-120" windowWidth="28110" windowHeight="16440" xr2:uid="{00000000-000D-0000-FFFF-FFFF00000000}"/>
  </bookViews>
  <sheets>
    <sheet name="Sheet1" sheetId="1" r:id="rId1"/>
  </sheets>
  <definedNames>
    <definedName name="_Hlk158289" localSheetId="0">Sheet1!$A$43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I41" i="1"/>
  <c r="H38" i="1"/>
  <c r="I38" i="1"/>
  <c r="H35" i="1"/>
  <c r="I35" i="1"/>
  <c r="H33" i="1"/>
  <c r="I33" i="1"/>
  <c r="H32" i="1"/>
  <c r="I32" i="1"/>
  <c r="H28" i="1"/>
  <c r="I28" i="1"/>
  <c r="H34" i="1"/>
  <c r="I34" i="1"/>
  <c r="H23" i="1"/>
  <c r="I23" i="1"/>
  <c r="H20" i="1"/>
  <c r="I20" i="1"/>
  <c r="H18" i="1"/>
  <c r="I18" i="1"/>
  <c r="H10" i="1"/>
  <c r="I10" i="1"/>
  <c r="H13" i="1"/>
  <c r="I13" i="1"/>
  <c r="H12" i="1"/>
  <c r="I12" i="1"/>
  <c r="H11" i="1"/>
  <c r="I11" i="1"/>
  <c r="H27" i="1"/>
  <c r="I27" i="1"/>
  <c r="H29" i="1"/>
  <c r="I29" i="1"/>
  <c r="H26" i="1"/>
  <c r="I26" i="1"/>
  <c r="H25" i="1"/>
  <c r="I25" i="1"/>
  <c r="H24" i="1"/>
  <c r="I24" i="1"/>
  <c r="H19" i="1"/>
  <c r="I19" i="1"/>
  <c r="H17" i="1"/>
  <c r="I17" i="1"/>
  <c r="H16" i="1"/>
  <c r="I16" i="1"/>
  <c r="H9" i="1"/>
  <c r="I9" i="1"/>
  <c r="H8" i="1"/>
  <c r="I8" i="1"/>
  <c r="H7" i="1"/>
  <c r="I7" i="1"/>
  <c r="H6" i="1"/>
  <c r="I6" i="1"/>
</calcChain>
</file>

<file path=xl/sharedStrings.xml><?xml version="1.0" encoding="utf-8"?>
<sst xmlns="http://schemas.openxmlformats.org/spreadsheetml/2006/main" count="95" uniqueCount="68">
  <si>
    <t>3/4 cup</t>
  </si>
  <si>
    <t>2 pkg</t>
  </si>
  <si>
    <t>8 oz</t>
  </si>
  <si>
    <t>boned canned chicken</t>
  </si>
  <si>
    <t>3 oz</t>
  </si>
  <si>
    <t>beef stew</t>
  </si>
  <si>
    <t>1 cup</t>
  </si>
  <si>
    <t>tuna fish</t>
  </si>
  <si>
    <t>peanut butter</t>
  </si>
  <si>
    <t>1/4 cup</t>
  </si>
  <si>
    <t>canned ham</t>
  </si>
  <si>
    <t>2 oz</t>
  </si>
  <si>
    <t>cheese sauce</t>
  </si>
  <si>
    <t>Protein</t>
  </si>
  <si>
    <t>potatoes</t>
  </si>
  <si>
    <t>1/2 cup</t>
  </si>
  <si>
    <t>crackers</t>
  </si>
  <si>
    <t>4 pkg</t>
  </si>
  <si>
    <t>corn</t>
  </si>
  <si>
    <t>carrots</t>
  </si>
  <si>
    <t>green beans</t>
  </si>
  <si>
    <t>mixed vegetables</t>
  </si>
  <si>
    <t>applesauce</t>
  </si>
  <si>
    <t>fruit cocktail</t>
  </si>
  <si>
    <t>cookies</t>
  </si>
  <si>
    <t>Fruit</t>
  </si>
  <si>
    <t>Vegetables</t>
  </si>
  <si>
    <t>vegetable soup, ready to serve</t>
  </si>
  <si>
    <t>Starch</t>
  </si>
  <si>
    <t>Milk</t>
  </si>
  <si>
    <t>variety cereal</t>
  </si>
  <si>
    <t>Graham crackers</t>
  </si>
  <si>
    <t>(round up to next # containers needed)</t>
  </si>
  <si>
    <t>6 oz</t>
  </si>
  <si>
    <t># times item served</t>
  </si>
  <si>
    <t>Suggested serving size</t>
  </si>
  <si>
    <t># servings needed</t>
  </si>
  <si>
    <t>Census</t>
  </si>
  <si>
    <t>Emergency Food Supply - Nursing Home</t>
  </si>
  <si>
    <t>Supplier code</t>
  </si>
  <si>
    <t>Pack size</t>
  </si>
  <si>
    <t>6/30 oz</t>
  </si>
  <si>
    <t>Servings per case</t>
  </si>
  <si>
    <t># cases needed</t>
  </si>
  <si>
    <t>chili con carne</t>
  </si>
  <si>
    <t>6/#10</t>
  </si>
  <si>
    <t>3/16 oz</t>
  </si>
  <si>
    <t>corned beef hash</t>
  </si>
  <si>
    <t>6/5#</t>
  </si>
  <si>
    <t>6/66oz</t>
  </si>
  <si>
    <t>peaches</t>
  </si>
  <si>
    <t>pears</t>
  </si>
  <si>
    <t>12/46oz</t>
  </si>
  <si>
    <t>fruit juice</t>
  </si>
  <si>
    <t>bean salad</t>
  </si>
  <si>
    <t>12/52oz</t>
  </si>
  <si>
    <t>tomato juice</t>
  </si>
  <si>
    <t>12/46 oz</t>
  </si>
  <si>
    <t>4 oz</t>
  </si>
  <si>
    <t>4/29 oz</t>
  </si>
  <si>
    <t>Servings per container</t>
  </si>
  <si>
    <t>150/2</t>
  </si>
  <si>
    <t xml:space="preserve">500/2 </t>
  </si>
  <si>
    <t>12/11.75 oz</t>
  </si>
  <si>
    <t>5 lb</t>
  </si>
  <si>
    <t>powdered milk</t>
  </si>
  <si>
    <t>Additional 90 gallons water needed to reconstitute 3 cases of powdered milk (1 gal water per 1 lb powdered milk)</t>
  </si>
  <si>
    <r>
      <t xml:space="preserve">BSNSolutions.net  </t>
    </r>
    <r>
      <rPr>
        <sz val="10"/>
        <color theme="1"/>
        <rFont val="Times New Roman"/>
        <family val="1"/>
      </rPr>
      <t xml:space="preserve">│ </t>
    </r>
    <r>
      <rPr>
        <sz val="10"/>
        <color theme="1"/>
        <rFont val="Trajan Pro"/>
        <family val="1"/>
      </rPr>
      <t xml:space="preserve">Info@BSNSolutions.net </t>
    </r>
    <r>
      <rPr>
        <sz val="10"/>
        <color theme="1"/>
        <rFont val="Times New Roman"/>
        <family val="1"/>
      </rPr>
      <t xml:space="preserve">│ </t>
    </r>
    <r>
      <rPr>
        <sz val="10"/>
        <color theme="1"/>
        <rFont val="Trajan Pro"/>
        <family val="1"/>
      </rPr>
      <t>855-342-6322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</si>
</sst>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53A3B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rajan Pro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2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F47" sqref="F47"/>
    </sheetView>
  </sheetViews>
  <sheetFormatPr defaultRowHeight="15" x14ac:dyDescent="0.25"/>
  <cols>
    <col min="1" max="1" width="26.7109375" customWidth="1"/>
    <col min="2" max="2" width="12.28515625" customWidth="1"/>
    <col min="3" max="3" width="13.28515625" customWidth="1"/>
    <col min="4" max="4" width="13.7109375" customWidth="1"/>
    <col min="5" max="7" width="15.140625" customWidth="1"/>
    <col min="8" max="8" width="11.140625" customWidth="1"/>
    <col min="10" max="10" width="27.28515625" customWidth="1"/>
  </cols>
  <sheetData>
    <row r="1" spans="1:9" ht="18.75" x14ac:dyDescent="0.3">
      <c r="A1" s="4" t="s">
        <v>38</v>
      </c>
      <c r="B1" s="4"/>
      <c r="C1" s="4"/>
      <c r="D1" s="3"/>
      <c r="E1" s="3"/>
      <c r="F1" s="3"/>
      <c r="G1" s="3"/>
      <c r="H1" s="3"/>
    </row>
    <row r="2" spans="1:9" ht="18.75" x14ac:dyDescent="0.3">
      <c r="A2" s="3"/>
      <c r="B2" s="3"/>
      <c r="C2" s="3"/>
      <c r="D2" s="3"/>
      <c r="E2" s="7" t="s">
        <v>37</v>
      </c>
      <c r="F2" s="7"/>
      <c r="G2" s="7">
        <v>100</v>
      </c>
      <c r="H2" s="3"/>
    </row>
    <row r="3" spans="1:9" x14ac:dyDescent="0.25">
      <c r="A3" s="19" t="s">
        <v>32</v>
      </c>
      <c r="B3" s="19"/>
      <c r="C3" s="19"/>
      <c r="D3" s="19"/>
      <c r="E3" s="9"/>
      <c r="F3" s="11"/>
      <c r="G3" s="9"/>
      <c r="H3" s="9"/>
    </row>
    <row r="4" spans="1:9" ht="30" customHeight="1" x14ac:dyDescent="0.25">
      <c r="B4" s="3" t="s">
        <v>39</v>
      </c>
      <c r="C4" s="3" t="s">
        <v>40</v>
      </c>
      <c r="D4" s="10" t="s">
        <v>35</v>
      </c>
      <c r="E4" s="10" t="s">
        <v>60</v>
      </c>
      <c r="F4" s="10" t="s">
        <v>42</v>
      </c>
      <c r="G4" s="8" t="s">
        <v>34</v>
      </c>
      <c r="H4" s="10" t="s">
        <v>36</v>
      </c>
      <c r="I4" s="10" t="s">
        <v>43</v>
      </c>
    </row>
    <row r="5" spans="1:9" x14ac:dyDescent="0.25">
      <c r="A5" s="3" t="s">
        <v>13</v>
      </c>
      <c r="B5" s="3"/>
      <c r="C5" s="3"/>
    </row>
    <row r="6" spans="1:9" ht="13.15" customHeight="1" x14ac:dyDescent="0.25">
      <c r="A6" s="12" t="s">
        <v>3</v>
      </c>
      <c r="B6" s="12"/>
      <c r="C6" s="13" t="s">
        <v>41</v>
      </c>
      <c r="D6" s="12" t="s">
        <v>4</v>
      </c>
      <c r="E6" s="13">
        <v>10</v>
      </c>
      <c r="F6" s="13">
        <v>60</v>
      </c>
      <c r="G6" s="13">
        <v>2</v>
      </c>
      <c r="H6" s="13">
        <f>G2*G6</f>
        <v>200</v>
      </c>
      <c r="I6" s="14">
        <f t="shared" ref="I6:I13" si="0">H6/F6</f>
        <v>3.3333333333333335</v>
      </c>
    </row>
    <row r="7" spans="1:9" ht="13.15" customHeight="1" x14ac:dyDescent="0.25">
      <c r="A7" s="12" t="s">
        <v>5</v>
      </c>
      <c r="B7" s="12"/>
      <c r="C7" s="13" t="s">
        <v>45</v>
      </c>
      <c r="D7" s="12" t="s">
        <v>6</v>
      </c>
      <c r="E7" s="13">
        <v>13</v>
      </c>
      <c r="F7" s="13">
        <v>78</v>
      </c>
      <c r="G7" s="13">
        <v>2</v>
      </c>
      <c r="H7" s="13">
        <f>G2*G7</f>
        <v>200</v>
      </c>
      <c r="I7" s="14">
        <f t="shared" si="0"/>
        <v>2.5641025641025643</v>
      </c>
    </row>
    <row r="8" spans="1:9" ht="13.15" customHeight="1" x14ac:dyDescent="0.25">
      <c r="A8" s="12" t="s">
        <v>10</v>
      </c>
      <c r="B8" s="12"/>
      <c r="C8" s="13" t="s">
        <v>46</v>
      </c>
      <c r="D8" s="12" t="s">
        <v>11</v>
      </c>
      <c r="E8" s="13">
        <v>8</v>
      </c>
      <c r="F8" s="13">
        <v>24</v>
      </c>
      <c r="G8" s="13">
        <v>2</v>
      </c>
      <c r="H8" s="13">
        <f>G2*G8</f>
        <v>200</v>
      </c>
      <c r="I8" s="14">
        <f t="shared" si="0"/>
        <v>8.3333333333333339</v>
      </c>
    </row>
    <row r="9" spans="1:9" ht="13.15" customHeight="1" x14ac:dyDescent="0.25">
      <c r="A9" s="12" t="s">
        <v>12</v>
      </c>
      <c r="B9" s="12"/>
      <c r="C9" s="13" t="s">
        <v>45</v>
      </c>
      <c r="D9" s="12" t="s">
        <v>11</v>
      </c>
      <c r="E9" s="13">
        <v>50</v>
      </c>
      <c r="F9" s="13">
        <v>300</v>
      </c>
      <c r="G9" s="13">
        <v>2</v>
      </c>
      <c r="H9" s="13">
        <f>G2*G9</f>
        <v>200</v>
      </c>
      <c r="I9" s="14">
        <f t="shared" si="0"/>
        <v>0.66666666666666663</v>
      </c>
    </row>
    <row r="10" spans="1:9" ht="13.15" customHeight="1" x14ac:dyDescent="0.25">
      <c r="A10" s="12" t="s">
        <v>44</v>
      </c>
      <c r="B10" s="12"/>
      <c r="C10" s="13" t="s">
        <v>45</v>
      </c>
      <c r="D10" s="12" t="s">
        <v>6</v>
      </c>
      <c r="E10" s="13">
        <v>13</v>
      </c>
      <c r="F10" s="13">
        <v>78</v>
      </c>
      <c r="G10" s="13">
        <v>2</v>
      </c>
      <c r="H10" s="13">
        <f>G2*G10</f>
        <v>200</v>
      </c>
      <c r="I10" s="14">
        <f t="shared" si="0"/>
        <v>2.5641025641025643</v>
      </c>
    </row>
    <row r="11" spans="1:9" ht="13.15" customHeight="1" x14ac:dyDescent="0.25">
      <c r="A11" s="12" t="s">
        <v>47</v>
      </c>
      <c r="B11" s="12"/>
      <c r="C11" s="13" t="s">
        <v>45</v>
      </c>
      <c r="D11" s="12" t="s">
        <v>6</v>
      </c>
      <c r="E11" s="13">
        <v>13</v>
      </c>
      <c r="F11" s="13">
        <v>78</v>
      </c>
      <c r="G11" s="13">
        <v>2</v>
      </c>
      <c r="H11" s="13">
        <f>G2*G11</f>
        <v>200</v>
      </c>
      <c r="I11" s="14">
        <f t="shared" si="0"/>
        <v>2.5641025641025643</v>
      </c>
    </row>
    <row r="12" spans="1:9" ht="13.15" customHeight="1" x14ac:dyDescent="0.25">
      <c r="A12" s="12" t="s">
        <v>8</v>
      </c>
      <c r="B12" s="12"/>
      <c r="C12" s="13" t="s">
        <v>48</v>
      </c>
      <c r="D12" s="12" t="s">
        <v>9</v>
      </c>
      <c r="E12" s="13">
        <v>40</v>
      </c>
      <c r="F12" s="13">
        <v>240</v>
      </c>
      <c r="G12" s="13">
        <v>2</v>
      </c>
      <c r="H12" s="13">
        <f>G2*G12</f>
        <v>200</v>
      </c>
      <c r="I12" s="14">
        <f t="shared" si="0"/>
        <v>0.83333333333333337</v>
      </c>
    </row>
    <row r="13" spans="1:9" ht="13.15" customHeight="1" x14ac:dyDescent="0.25">
      <c r="A13" s="12" t="s">
        <v>7</v>
      </c>
      <c r="B13" s="12"/>
      <c r="C13" s="13" t="s">
        <v>49</v>
      </c>
      <c r="D13" s="12" t="s">
        <v>4</v>
      </c>
      <c r="E13" s="13">
        <v>22</v>
      </c>
      <c r="F13" s="13">
        <v>132</v>
      </c>
      <c r="G13" s="13">
        <v>2</v>
      </c>
      <c r="H13" s="13">
        <f>G2*G13</f>
        <v>200</v>
      </c>
      <c r="I13" s="14">
        <f t="shared" si="0"/>
        <v>1.5151515151515151</v>
      </c>
    </row>
    <row r="14" spans="1:9" x14ac:dyDescent="0.25">
      <c r="I14" s="5"/>
    </row>
    <row r="15" spans="1:9" x14ac:dyDescent="0.25">
      <c r="A15" s="3" t="s">
        <v>25</v>
      </c>
      <c r="B15" s="3"/>
      <c r="C15" s="3"/>
      <c r="I15" s="5"/>
    </row>
    <row r="16" spans="1:9" ht="13.15" customHeight="1" x14ac:dyDescent="0.25">
      <c r="A16" s="12" t="s">
        <v>22</v>
      </c>
      <c r="B16" s="12"/>
      <c r="C16" s="13" t="s">
        <v>45</v>
      </c>
      <c r="D16" s="12" t="s">
        <v>15</v>
      </c>
      <c r="E16" s="13">
        <v>25</v>
      </c>
      <c r="F16" s="13">
        <v>150</v>
      </c>
      <c r="G16" s="13">
        <v>3</v>
      </c>
      <c r="H16" s="13">
        <f>G2*G16</f>
        <v>300</v>
      </c>
      <c r="I16" s="14">
        <f>H16/F16</f>
        <v>2</v>
      </c>
    </row>
    <row r="17" spans="1:9" ht="13.15" customHeight="1" x14ac:dyDescent="0.25">
      <c r="A17" s="12" t="s">
        <v>23</v>
      </c>
      <c r="B17" s="12"/>
      <c r="C17" s="13" t="s">
        <v>45</v>
      </c>
      <c r="D17" s="12" t="s">
        <v>15</v>
      </c>
      <c r="E17" s="13">
        <v>25</v>
      </c>
      <c r="F17" s="13">
        <v>150</v>
      </c>
      <c r="G17" s="13">
        <v>2</v>
      </c>
      <c r="H17" s="13">
        <f>G2*G17</f>
        <v>200</v>
      </c>
      <c r="I17" s="14">
        <f>H17/F17</f>
        <v>1.3333333333333333</v>
      </c>
    </row>
    <row r="18" spans="1:9" ht="13.15" customHeight="1" x14ac:dyDescent="0.25">
      <c r="A18" s="12" t="s">
        <v>50</v>
      </c>
      <c r="B18" s="12"/>
      <c r="C18" s="13" t="s">
        <v>45</v>
      </c>
      <c r="D18" s="12" t="s">
        <v>15</v>
      </c>
      <c r="E18" s="13">
        <v>25</v>
      </c>
      <c r="F18" s="13">
        <v>150</v>
      </c>
      <c r="G18" s="13">
        <v>3</v>
      </c>
      <c r="H18" s="13">
        <f>+G2*G18</f>
        <v>300</v>
      </c>
      <c r="I18" s="14">
        <f>H18/F18</f>
        <v>2</v>
      </c>
    </row>
    <row r="19" spans="1:9" ht="13.15" customHeight="1" x14ac:dyDescent="0.25">
      <c r="A19" s="12" t="s">
        <v>51</v>
      </c>
      <c r="B19" s="12"/>
      <c r="C19" s="13" t="s">
        <v>45</v>
      </c>
      <c r="D19" s="12" t="s">
        <v>15</v>
      </c>
      <c r="E19" s="13">
        <v>25</v>
      </c>
      <c r="F19" s="13">
        <v>150</v>
      </c>
      <c r="G19" s="13">
        <v>3</v>
      </c>
      <c r="H19" s="13">
        <f>G2*G19</f>
        <v>300</v>
      </c>
      <c r="I19" s="14">
        <f>H19/F19</f>
        <v>2</v>
      </c>
    </row>
    <row r="20" spans="1:9" ht="13.15" customHeight="1" x14ac:dyDescent="0.25">
      <c r="A20" s="12" t="s">
        <v>53</v>
      </c>
      <c r="B20" s="12"/>
      <c r="C20" s="13" t="s">
        <v>52</v>
      </c>
      <c r="D20" s="12" t="s">
        <v>0</v>
      </c>
      <c r="E20" s="13">
        <v>7</v>
      </c>
      <c r="F20" s="13">
        <v>84</v>
      </c>
      <c r="G20" s="13">
        <v>7</v>
      </c>
      <c r="H20" s="13">
        <f>G2*G20</f>
        <v>700</v>
      </c>
      <c r="I20" s="14">
        <f>H20/F20</f>
        <v>8.3333333333333339</v>
      </c>
    </row>
    <row r="21" spans="1:9" ht="13.15" customHeight="1" x14ac:dyDescent="0.25">
      <c r="I21" s="5"/>
    </row>
    <row r="22" spans="1:9" x14ac:dyDescent="0.25">
      <c r="A22" s="3" t="s">
        <v>26</v>
      </c>
      <c r="B22" s="3"/>
      <c r="C22" s="3"/>
      <c r="I22" s="5"/>
    </row>
    <row r="23" spans="1:9" ht="13.15" customHeight="1" x14ac:dyDescent="0.25">
      <c r="A23" s="12" t="s">
        <v>54</v>
      </c>
      <c r="B23" s="15"/>
      <c r="C23" s="13" t="s">
        <v>45</v>
      </c>
      <c r="D23" s="12" t="s">
        <v>15</v>
      </c>
      <c r="E23" s="13">
        <v>25</v>
      </c>
      <c r="F23" s="13">
        <v>150</v>
      </c>
      <c r="G23" s="13">
        <v>2</v>
      </c>
      <c r="H23" s="13">
        <f>G2*G23</f>
        <v>200</v>
      </c>
      <c r="I23" s="14">
        <f t="shared" ref="I23:I29" si="1">H23/F23</f>
        <v>1.3333333333333333</v>
      </c>
    </row>
    <row r="24" spans="1:9" ht="13.15" customHeight="1" x14ac:dyDescent="0.25">
      <c r="A24" s="12" t="s">
        <v>19</v>
      </c>
      <c r="B24" s="12"/>
      <c r="C24" s="13" t="s">
        <v>45</v>
      </c>
      <c r="D24" s="12" t="s">
        <v>15</v>
      </c>
      <c r="E24" s="13">
        <v>25</v>
      </c>
      <c r="F24" s="13">
        <v>150</v>
      </c>
      <c r="G24" s="13">
        <v>2</v>
      </c>
      <c r="H24" s="13">
        <f>G2*G24</f>
        <v>200</v>
      </c>
      <c r="I24" s="14">
        <f t="shared" si="1"/>
        <v>1.3333333333333333</v>
      </c>
    </row>
    <row r="25" spans="1:9" ht="13.15" customHeight="1" x14ac:dyDescent="0.25">
      <c r="A25" s="12" t="s">
        <v>18</v>
      </c>
      <c r="B25" s="12"/>
      <c r="C25" s="13" t="s">
        <v>45</v>
      </c>
      <c r="D25" s="12" t="s">
        <v>15</v>
      </c>
      <c r="E25" s="13">
        <v>25</v>
      </c>
      <c r="F25" s="13">
        <v>150</v>
      </c>
      <c r="G25" s="13">
        <v>2</v>
      </c>
      <c r="H25" s="13">
        <f>G2*G25</f>
        <v>200</v>
      </c>
      <c r="I25" s="14">
        <f t="shared" si="1"/>
        <v>1.3333333333333333</v>
      </c>
    </row>
    <row r="26" spans="1:9" ht="13.15" customHeight="1" x14ac:dyDescent="0.25">
      <c r="A26" s="12" t="s">
        <v>20</v>
      </c>
      <c r="B26" s="12"/>
      <c r="C26" s="13" t="s">
        <v>45</v>
      </c>
      <c r="D26" s="12" t="s">
        <v>15</v>
      </c>
      <c r="E26" s="13">
        <v>25</v>
      </c>
      <c r="F26" s="13">
        <v>150</v>
      </c>
      <c r="G26" s="13">
        <v>2</v>
      </c>
      <c r="H26" s="13">
        <f>G2*G26</f>
        <v>200</v>
      </c>
      <c r="I26" s="14">
        <f t="shared" si="1"/>
        <v>1.3333333333333333</v>
      </c>
    </row>
    <row r="27" spans="1:9" ht="13.15" customHeight="1" x14ac:dyDescent="0.25">
      <c r="A27" s="12" t="s">
        <v>21</v>
      </c>
      <c r="B27" s="12"/>
      <c r="C27" s="13" t="s">
        <v>45</v>
      </c>
      <c r="D27" s="12" t="s">
        <v>15</v>
      </c>
      <c r="E27" s="13">
        <v>25</v>
      </c>
      <c r="F27" s="13">
        <v>150</v>
      </c>
      <c r="G27" s="13">
        <v>2</v>
      </c>
      <c r="H27" s="13">
        <f>G2*G27</f>
        <v>200</v>
      </c>
      <c r="I27" s="14">
        <f t="shared" si="1"/>
        <v>1.3333333333333333</v>
      </c>
    </row>
    <row r="28" spans="1:9" ht="13.15" customHeight="1" x14ac:dyDescent="0.25">
      <c r="A28" s="12" t="s">
        <v>56</v>
      </c>
      <c r="B28" s="12"/>
      <c r="C28" s="13" t="s">
        <v>57</v>
      </c>
      <c r="D28" s="12" t="s">
        <v>58</v>
      </c>
      <c r="E28" s="13">
        <v>11</v>
      </c>
      <c r="F28" s="13">
        <v>132</v>
      </c>
      <c r="G28" s="13">
        <v>2</v>
      </c>
      <c r="H28" s="13">
        <f>G2*G28</f>
        <v>200</v>
      </c>
      <c r="I28" s="14">
        <f t="shared" si="1"/>
        <v>1.5151515151515151</v>
      </c>
    </row>
    <row r="29" spans="1:9" ht="13.15" customHeight="1" x14ac:dyDescent="0.25">
      <c r="A29" s="12" t="s">
        <v>27</v>
      </c>
      <c r="B29" s="12"/>
      <c r="C29" s="13" t="s">
        <v>55</v>
      </c>
      <c r="D29" s="12" t="s">
        <v>33</v>
      </c>
      <c r="E29" s="13">
        <v>8</v>
      </c>
      <c r="F29" s="13">
        <v>96</v>
      </c>
      <c r="G29" s="13">
        <v>2</v>
      </c>
      <c r="H29" s="13">
        <f>G2*G29</f>
        <v>200</v>
      </c>
      <c r="I29" s="14">
        <f t="shared" si="1"/>
        <v>2.0833333333333335</v>
      </c>
    </row>
    <row r="30" spans="1:9" ht="13.15" customHeight="1" x14ac:dyDescent="0.25">
      <c r="I30" s="5"/>
    </row>
    <row r="31" spans="1:9" x14ac:dyDescent="0.25">
      <c r="A31" s="3" t="s">
        <v>28</v>
      </c>
      <c r="B31" s="3"/>
      <c r="C31" s="3"/>
      <c r="I31" s="5"/>
    </row>
    <row r="32" spans="1:9" ht="13.15" customHeight="1" x14ac:dyDescent="0.25">
      <c r="A32" s="12" t="s">
        <v>30</v>
      </c>
      <c r="B32" s="12"/>
      <c r="C32" s="13" t="s">
        <v>59</v>
      </c>
      <c r="D32" s="12" t="s">
        <v>0</v>
      </c>
      <c r="E32" s="13">
        <v>25</v>
      </c>
      <c r="F32" s="13">
        <v>100</v>
      </c>
      <c r="G32" s="13">
        <v>7</v>
      </c>
      <c r="H32" s="13">
        <f>G2*G32</f>
        <v>700</v>
      </c>
      <c r="I32" s="14">
        <f>H32/F32</f>
        <v>7</v>
      </c>
    </row>
    <row r="33" spans="1:10" ht="13.15" customHeight="1" x14ac:dyDescent="0.25">
      <c r="A33" s="12" t="s">
        <v>31</v>
      </c>
      <c r="B33" s="12"/>
      <c r="C33" s="13" t="s">
        <v>61</v>
      </c>
      <c r="D33" s="12" t="s">
        <v>1</v>
      </c>
      <c r="E33" s="13">
        <v>0.5</v>
      </c>
      <c r="F33" s="13">
        <v>75</v>
      </c>
      <c r="G33" s="13">
        <v>7</v>
      </c>
      <c r="H33" s="13">
        <f>G2*G33</f>
        <v>700</v>
      </c>
      <c r="I33" s="14">
        <f>H33/F33</f>
        <v>9.3333333333333339</v>
      </c>
    </row>
    <row r="34" spans="1:10" ht="13.15" customHeight="1" x14ac:dyDescent="0.25">
      <c r="A34" s="12" t="s">
        <v>14</v>
      </c>
      <c r="B34" s="12"/>
      <c r="C34" s="13" t="s">
        <v>45</v>
      </c>
      <c r="D34" s="12" t="s">
        <v>15</v>
      </c>
      <c r="E34" s="13">
        <v>25</v>
      </c>
      <c r="F34" s="13">
        <v>150</v>
      </c>
      <c r="G34" s="13">
        <v>3</v>
      </c>
      <c r="H34" s="13">
        <f>G2*G34</f>
        <v>300</v>
      </c>
      <c r="I34" s="14">
        <f>H34/F34</f>
        <v>2</v>
      </c>
    </row>
    <row r="35" spans="1:10" ht="13.15" customHeight="1" x14ac:dyDescent="0.25">
      <c r="A35" s="12" t="s">
        <v>16</v>
      </c>
      <c r="B35" s="12"/>
      <c r="C35" s="13" t="s">
        <v>62</v>
      </c>
      <c r="D35" s="12" t="s">
        <v>17</v>
      </c>
      <c r="E35" s="13">
        <v>0.25</v>
      </c>
      <c r="F35" s="13">
        <v>125</v>
      </c>
      <c r="G35" s="13">
        <v>7</v>
      </c>
      <c r="H35" s="13">
        <f>G2*G35</f>
        <v>700</v>
      </c>
      <c r="I35" s="14">
        <f>H35/F35</f>
        <v>5.6</v>
      </c>
    </row>
    <row r="36" spans="1:10" x14ac:dyDescent="0.25">
      <c r="I36" s="5"/>
    </row>
    <row r="37" spans="1:10" x14ac:dyDescent="0.25">
      <c r="A37" s="3" t="s">
        <v>29</v>
      </c>
      <c r="B37" s="3"/>
      <c r="C37" s="3"/>
      <c r="I37" s="6"/>
    </row>
    <row r="38" spans="1:10" ht="13.15" customHeight="1" x14ac:dyDescent="0.25">
      <c r="A38" s="12" t="s">
        <v>65</v>
      </c>
      <c r="B38" s="12"/>
      <c r="C38" s="13" t="s">
        <v>64</v>
      </c>
      <c r="D38" s="12" t="s">
        <v>2</v>
      </c>
      <c r="E38" s="13">
        <v>80</v>
      </c>
      <c r="F38" s="13">
        <v>480</v>
      </c>
      <c r="G38" s="13">
        <v>14</v>
      </c>
      <c r="H38" s="13">
        <f>G2*G38</f>
        <v>1400</v>
      </c>
      <c r="I38" s="14">
        <f>H38/F38</f>
        <v>2.9166666666666665</v>
      </c>
      <c r="J38" s="2"/>
    </row>
    <row r="39" spans="1:10" ht="13.15" customHeight="1" x14ac:dyDescent="0.25">
      <c r="A39" s="18" t="s">
        <v>66</v>
      </c>
      <c r="B39" s="18"/>
      <c r="C39" s="18"/>
      <c r="D39" s="18"/>
      <c r="E39" s="18"/>
      <c r="F39" s="18"/>
      <c r="G39" s="18"/>
      <c r="H39" s="18"/>
      <c r="I39" s="14"/>
    </row>
    <row r="40" spans="1:10" ht="13.15" customHeight="1" x14ac:dyDescent="0.25">
      <c r="A40" s="16"/>
      <c r="B40" s="16"/>
      <c r="C40" s="16"/>
      <c r="D40" s="16"/>
      <c r="E40" s="16"/>
      <c r="F40" s="16"/>
      <c r="G40" s="16"/>
      <c r="H40" s="16"/>
      <c r="I40" s="14"/>
    </row>
    <row r="41" spans="1:10" ht="13.15" customHeight="1" x14ac:dyDescent="0.25">
      <c r="A41" s="12" t="s">
        <v>24</v>
      </c>
      <c r="B41" s="12"/>
      <c r="C41" s="13" t="s">
        <v>63</v>
      </c>
      <c r="D41" s="17">
        <v>2</v>
      </c>
      <c r="E41" s="13">
        <v>6</v>
      </c>
      <c r="F41" s="13">
        <v>72</v>
      </c>
      <c r="G41" s="13">
        <v>3</v>
      </c>
      <c r="H41" s="13">
        <f>G2*G41</f>
        <v>300</v>
      </c>
      <c r="I41" s="14">
        <f>H41/F41</f>
        <v>4.166666666666667</v>
      </c>
    </row>
    <row r="42" spans="1:10" x14ac:dyDescent="0.25">
      <c r="I42" s="1"/>
    </row>
    <row r="43" spans="1:10" x14ac:dyDescent="0.25">
      <c r="A43" s="20" t="s">
        <v>67</v>
      </c>
      <c r="B43" s="20"/>
      <c r="C43" s="20"/>
      <c r="D43" s="20"/>
      <c r="E43" s="20"/>
      <c r="F43" s="20"/>
      <c r="G43" s="20"/>
      <c r="H43" s="20"/>
      <c r="I43" s="20"/>
    </row>
  </sheetData>
  <sortState xmlns:xlrd2="http://schemas.microsoft.com/office/spreadsheetml/2017/richdata2" ref="A7:G12">
    <sortCondition ref="A6"/>
  </sortState>
  <mergeCells count="3">
    <mergeCell ref="A39:H39"/>
    <mergeCell ref="A3:D3"/>
    <mergeCell ref="A43:I43"/>
  </mergeCells>
  <printOptions gridLines="1"/>
  <pageMargins left="0.45" right="0.2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Sheet1!_Hlk158289</vt:lpstr>
    </vt:vector>
  </TitlesOfParts>
  <Company>Valued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Dell_E6320</dc:creator>
  <cp:lastModifiedBy>Vince Courtney</cp:lastModifiedBy>
  <cp:lastPrinted>2015-06-20T15:30:27Z</cp:lastPrinted>
  <dcterms:created xsi:type="dcterms:W3CDTF">2015-05-01T17:38:14Z</dcterms:created>
  <dcterms:modified xsi:type="dcterms:W3CDTF">2019-02-04T13:08:35Z</dcterms:modified>
</cp:coreProperties>
</file>